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VIA-FILE1\fincommon$\BUD-GRANTS-EO\GRANTS\_Grant Programs\18 - Section 5310 Program\FY25 Call for Projects_24 Funds\Application and Funding\"/>
    </mc:Choice>
  </mc:AlternateContent>
  <xr:revisionPtr revIDLastSave="0" documentId="8_{6A75BA48-6C07-4E44-AF75-8E9BC774A59B}" xr6:coauthVersionLast="47" xr6:coauthVersionMax="47" xr10:uidLastSave="{00000000-0000-0000-0000-000000000000}"/>
  <bookViews>
    <workbookView xWindow="-45" yWindow="-16320" windowWidth="29040" windowHeight="15840" xr2:uid="{43C7EBA2-A6A9-4E67-893D-B572B1D1E771}"/>
  </bookViews>
  <sheets>
    <sheet name="Sheet1" sheetId="1" r:id="rId1"/>
  </sheets>
  <definedNames>
    <definedName name="_xlnm.Print_Area" localSheetId="0">Sheet1!$A$1:$F$13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7" i="1"/>
  <c r="F7" i="1" s="1"/>
  <c r="D8" i="1"/>
  <c r="F8" i="1" s="1"/>
  <c r="D9" i="1"/>
  <c r="F9" i="1" s="1"/>
  <c r="C10" i="1"/>
  <c r="B10" i="1"/>
  <c r="D6" i="1"/>
  <c r="F6" i="1" s="1"/>
  <c r="D10" i="1" l="1"/>
  <c r="F10" i="1" s="1"/>
  <c r="D13" i="1" s="1"/>
</calcChain>
</file>

<file path=xl/sharedStrings.xml><?xml version="1.0" encoding="utf-8"?>
<sst xmlns="http://schemas.openxmlformats.org/spreadsheetml/2006/main" count="16" uniqueCount="16">
  <si>
    <r>
      <t xml:space="preserve"> VIA Section </t>
    </r>
    <r>
      <rPr>
        <b/>
        <sz val="14"/>
        <color indexed="8"/>
        <rFont val="Aptos Narrow"/>
        <family val="2"/>
        <scheme val="minor"/>
      </rPr>
      <t>5310 Program - Enhanced Mobility of Seniors &amp; Individuals with Disabilities</t>
    </r>
  </si>
  <si>
    <t>Activity Line Item</t>
  </si>
  <si>
    <t>Acquisition of Service</t>
  </si>
  <si>
    <t>Mobility Management</t>
  </si>
  <si>
    <t>Total</t>
  </si>
  <si>
    <t>Current 5310 Federal Balance</t>
  </si>
  <si>
    <t>Current Application Request for 5310 Funds</t>
  </si>
  <si>
    <t>Total Federal Funds</t>
  </si>
  <si>
    <t>Projected number of Months of Funding</t>
  </si>
  <si>
    <t>Last month of RFR</t>
  </si>
  <si>
    <t>Funding Ending</t>
  </si>
  <si>
    <t>Average Monthly Fed Request</t>
  </si>
  <si>
    <t>Other Capital Items</t>
  </si>
  <si>
    <t>Operating Assistance</t>
  </si>
  <si>
    <t>2025 Application 5310 Spending Plan</t>
  </si>
  <si>
    <t>Enter Date as 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</si>
</sst>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409]mmmm\-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0" fillId="0" borderId="0" xfId="1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65" fontId="0" fillId="0" borderId="0" xfId="0" applyNumberFormat="1"/>
    <xf numFmtId="44" fontId="0" fillId="2" borderId="0" xfId="1" applyFont="1" applyFill="1"/>
    <xf numFmtId="164" fontId="0" fillId="2" borderId="0" xfId="0" applyNumberFormat="1" applyFill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3087-A4E5-4BF9-A95A-9F1802C66C32}">
  <dimension ref="A1:H13"/>
  <sheetViews>
    <sheetView tabSelected="1" view="pageBreakPreview" zoomScaleNormal="100" zoomScaleSheetLayoutView="100" workbookViewId="0">
      <selection activeCell="C3" sqref="C3"/>
    </sheetView>
  </sheetViews>
  <sheetFormatPr defaultRowHeight="14.4" x14ac:dyDescent="0.3"/>
  <cols>
    <col min="1" max="5" width="31.77734375" customWidth="1"/>
    <col min="6" max="6" width="33" customWidth="1"/>
    <col min="7" max="8" width="8.88671875" customWidth="1"/>
  </cols>
  <sheetData>
    <row r="1" spans="1:8" ht="18" x14ac:dyDescent="0.3">
      <c r="A1" s="9" t="s">
        <v>0</v>
      </c>
      <c r="B1" s="9"/>
      <c r="C1" s="9"/>
      <c r="D1" s="9"/>
      <c r="E1" s="9"/>
      <c r="F1" s="9"/>
      <c r="G1" s="5"/>
      <c r="H1" s="5"/>
    </row>
    <row r="2" spans="1:8" ht="18" x14ac:dyDescent="0.3">
      <c r="A2" s="9" t="s">
        <v>14</v>
      </c>
      <c r="B2" s="9"/>
      <c r="C2" s="9"/>
      <c r="D2" s="9"/>
      <c r="E2" s="9"/>
      <c r="F2" s="9"/>
      <c r="G2" s="5"/>
      <c r="H2" s="5"/>
    </row>
    <row r="5" spans="1:8" ht="28.8" x14ac:dyDescent="0.3">
      <c r="A5" s="1" t="s">
        <v>1</v>
      </c>
      <c r="B5" s="1" t="s">
        <v>5</v>
      </c>
      <c r="C5" s="2" t="s">
        <v>6</v>
      </c>
      <c r="D5" s="1" t="s">
        <v>7</v>
      </c>
      <c r="E5" s="1" t="s">
        <v>11</v>
      </c>
      <c r="F5" s="2" t="s">
        <v>8</v>
      </c>
    </row>
    <row r="6" spans="1:8" x14ac:dyDescent="0.3">
      <c r="A6" t="s">
        <v>2</v>
      </c>
      <c r="B6" s="7"/>
      <c r="C6" s="7"/>
      <c r="D6" s="3">
        <f>B6+C6</f>
        <v>0</v>
      </c>
      <c r="E6" s="7"/>
      <c r="F6" s="4">
        <f>IF(E6&gt;0,D6/E6,0)</f>
        <v>0</v>
      </c>
    </row>
    <row r="7" spans="1:8" x14ac:dyDescent="0.3">
      <c r="A7" t="s">
        <v>12</v>
      </c>
      <c r="B7" s="7"/>
      <c r="C7" s="7"/>
      <c r="D7" s="3">
        <f t="shared" ref="D7:D9" si="0">B7+C7</f>
        <v>0</v>
      </c>
      <c r="E7" s="7"/>
      <c r="F7" s="4">
        <f t="shared" ref="F7:F8" si="1">IF(E7&gt;0,D7/E7,0)</f>
        <v>0</v>
      </c>
    </row>
    <row r="8" spans="1:8" x14ac:dyDescent="0.3">
      <c r="A8" t="s">
        <v>3</v>
      </c>
      <c r="B8" s="7"/>
      <c r="C8" s="7"/>
      <c r="D8" s="3">
        <f t="shared" si="0"/>
        <v>0</v>
      </c>
      <c r="E8" s="7"/>
      <c r="F8" s="4">
        <f t="shared" si="1"/>
        <v>0</v>
      </c>
    </row>
    <row r="9" spans="1:8" x14ac:dyDescent="0.3">
      <c r="A9" t="s">
        <v>13</v>
      </c>
      <c r="B9" s="7"/>
      <c r="C9" s="7"/>
      <c r="D9" s="3">
        <f t="shared" si="0"/>
        <v>0</v>
      </c>
      <c r="E9" s="7"/>
      <c r="F9" s="4">
        <f>IF(E9&gt;0,D9/E9,0)</f>
        <v>0</v>
      </c>
    </row>
    <row r="10" spans="1:8" x14ac:dyDescent="0.3">
      <c r="A10" t="s">
        <v>4</v>
      </c>
      <c r="B10" s="3">
        <f>SUM(B6:B9)</f>
        <v>0</v>
      </c>
      <c r="C10" s="3">
        <f t="shared" ref="C10:D10" si="2">SUM(C6:C9)</f>
        <v>0</v>
      </c>
      <c r="D10" s="3">
        <f t="shared" si="2"/>
        <v>0</v>
      </c>
      <c r="E10" s="3">
        <f>SUM(E6:E9)</f>
        <v>0</v>
      </c>
      <c r="F10" s="4">
        <f>IF(E10&gt;0,D10/E10,0)</f>
        <v>0</v>
      </c>
    </row>
    <row r="12" spans="1:8" x14ac:dyDescent="0.3">
      <c r="C12" s="1" t="s">
        <v>9</v>
      </c>
      <c r="D12" s="1" t="s">
        <v>10</v>
      </c>
    </row>
    <row r="13" spans="1:8" x14ac:dyDescent="0.3">
      <c r="B13" t="s">
        <v>15</v>
      </c>
      <c r="C13" s="8">
        <v>45688</v>
      </c>
      <c r="D13" s="6">
        <f>F10*30+C13</f>
        <v>45688</v>
      </c>
    </row>
  </sheetData>
  <mergeCells count="2">
    <mergeCell ref="A1:F1"/>
    <mergeCell ref="A2:F2"/>
  </mergeCells>
  <pageMargins left="0.7" right="0.7" top="0.75" bottom="0.75" header="0.3" footer="0.3"/>
  <pageSetup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Thadeus</dc:creator>
  <cp:lastModifiedBy>Johnson, Thadeus</cp:lastModifiedBy>
  <cp:lastPrinted>2024-03-07T19:57:54Z</cp:lastPrinted>
  <dcterms:created xsi:type="dcterms:W3CDTF">2024-03-07T19:22:51Z</dcterms:created>
  <dcterms:modified xsi:type="dcterms:W3CDTF">2025-02-06T16:01:48Z</dcterms:modified>
</cp:coreProperties>
</file>